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narÞórÞorfinnsson\Dropbox\09 Skipulags- og byggingarmál\85-ÚTBOÐ\ÚTBOÐ 2022\Samkomuhús - endurnýjun þakklæðningar\Útboðsgögn fyrir verktaka\"/>
    </mc:Choice>
  </mc:AlternateContent>
  <xr:revisionPtr revIDLastSave="0" documentId="13_ncr:1_{CEB03CB1-23D1-4919-89BF-4D2ACCE95F2C}" xr6:coauthVersionLast="47" xr6:coauthVersionMax="47" xr10:uidLastSave="{00000000-0000-0000-0000-000000000000}"/>
  <bookViews>
    <workbookView xWindow="28680" yWindow="195" windowWidth="29040" windowHeight="15840" xr2:uid="{00000000-000D-0000-FFFF-FFFF00000000}"/>
  </bookViews>
  <sheets>
    <sheet name="Kostnaðaráætl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H65" i="1"/>
  <c r="H59" i="1"/>
  <c r="H52" i="1"/>
  <c r="H53" i="1"/>
  <c r="H50" i="1"/>
  <c r="H46" i="1"/>
  <c r="H47" i="1"/>
  <c r="H45" i="1"/>
  <c r="H44" i="1"/>
  <c r="H43" i="1"/>
  <c r="H42" i="1"/>
  <c r="H49" i="1"/>
  <c r="H48" i="1"/>
  <c r="H58" i="1"/>
  <c r="H57" i="1"/>
  <c r="H51" i="1"/>
  <c r="H55" i="1"/>
  <c r="H54" i="1"/>
  <c r="H36" i="1"/>
  <c r="H37" i="1" s="1"/>
  <c r="H67" i="1" l="1"/>
  <c r="H15" i="1" s="1"/>
  <c r="H16" i="1" s="1"/>
  <c r="H60" i="1"/>
  <c r="H14" i="1" l="1"/>
  <c r="H62" i="1"/>
  <c r="H13" i="1"/>
</calcChain>
</file>

<file path=xl/sharedStrings.xml><?xml version="1.0" encoding="utf-8"?>
<sst xmlns="http://schemas.openxmlformats.org/spreadsheetml/2006/main" count="110" uniqueCount="67">
  <si>
    <t>KOSTNAÐARÁÆTLUN - Magnskrá</t>
  </si>
  <si>
    <t>Verk:</t>
  </si>
  <si>
    <t>Áætlun:</t>
  </si>
  <si>
    <t>Samkomuhús - endurnýjun þakklæðningar</t>
  </si>
  <si>
    <t>Dagsetning:</t>
  </si>
  <si>
    <t>Fært af:</t>
  </si>
  <si>
    <t>Samtals (Yfirlit):</t>
  </si>
  <si>
    <t>Liður</t>
  </si>
  <si>
    <t/>
  </si>
  <si>
    <t>Alls</t>
  </si>
  <si>
    <t>ALMENNT</t>
  </si>
  <si>
    <t>Samtals:</t>
  </si>
  <si>
    <t>Staður og dagsetning:</t>
  </si>
  <si>
    <t>Nafn:</t>
  </si>
  <si>
    <t>Sími:</t>
  </si>
  <si>
    <t>Heimilisfang:</t>
  </si>
  <si>
    <t>Undirskrift:</t>
  </si>
  <si>
    <t>Sundurliðun:</t>
  </si>
  <si>
    <t>Liður nr.</t>
  </si>
  <si>
    <t>Lýsing</t>
  </si>
  <si>
    <t>Magn</t>
  </si>
  <si>
    <t>Eining</t>
  </si>
  <si>
    <t>m</t>
  </si>
  <si>
    <t>Samtals ALMENNT:</t>
  </si>
  <si>
    <t>ÞAK</t>
  </si>
  <si>
    <t>m2</t>
  </si>
  <si>
    <t>Rífa af bárujárn og farga</t>
  </si>
  <si>
    <t>Rífa af kjöljárn og farga</t>
  </si>
  <si>
    <t>Rífa af flasningar og farga</t>
  </si>
  <si>
    <t>Rífa af þakniðurfallsrör m/fest.og farga</t>
  </si>
  <si>
    <t>Rífa af pappa, og pappasaum og farga</t>
  </si>
  <si>
    <t>ALLS:</t>
  </si>
  <si>
    <t>Grundarfjarðarbær</t>
  </si>
  <si>
    <t>Borgarbraut 16 350 Grundarfirði</t>
  </si>
  <si>
    <t>Sólvellir 3</t>
  </si>
  <si>
    <t>-</t>
  </si>
  <si>
    <t>Aðstaða og rekstur vinnusvæðis</t>
  </si>
  <si>
    <t>heild</t>
  </si>
  <si>
    <t>RIF</t>
  </si>
  <si>
    <t>Einingaverð</t>
  </si>
  <si>
    <t>Samtals</t>
  </si>
  <si>
    <t>ÞAKVIRKI</t>
  </si>
  <si>
    <t>AÐSTAÐA OG REKSTUR VINNISVÆÐIS</t>
  </si>
  <si>
    <t>Áfellur</t>
  </si>
  <si>
    <t>Þakrennur og niðurföll</t>
  </si>
  <si>
    <t>Niðurföll</t>
  </si>
  <si>
    <t>Þakrennur</t>
  </si>
  <si>
    <t>Þaktúða</t>
  </si>
  <si>
    <t>stk</t>
  </si>
  <si>
    <t>Rífa borðaklæðningu og farga</t>
  </si>
  <si>
    <t>Ný borðaklæðniing</t>
  </si>
  <si>
    <t>Þakpappi</t>
  </si>
  <si>
    <t>Lektur</t>
  </si>
  <si>
    <t>Aluzink bárustál</t>
  </si>
  <si>
    <t>Aluzink bárustál á gafl</t>
  </si>
  <si>
    <t>Aluzink  bárustál á þakkant</t>
  </si>
  <si>
    <t>Kjöljárn</t>
  </si>
  <si>
    <t>Samtals ÞAKVIRKI:</t>
  </si>
  <si>
    <t>AUKAVERK</t>
  </si>
  <si>
    <t>Samtals ÞAKVIRKI</t>
  </si>
  <si>
    <t>Tímagjald iðnaðarmanns</t>
  </si>
  <si>
    <t>klst</t>
  </si>
  <si>
    <t>Tímagjald Verkamanns</t>
  </si>
  <si>
    <t>Klst</t>
  </si>
  <si>
    <t>Samtals AUKAVERK:</t>
  </si>
  <si>
    <t>4.febrúar 2022</t>
  </si>
  <si>
    <t>430-8500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</si>
</sst>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name val="Calibri"/>
    </font>
    <font>
      <b/>
      <sz val="11"/>
      <name val="Calibri"/>
      <family val="2"/>
    </font>
    <font>
      <b/>
      <sz val="20"/>
      <name val="Calibri"/>
      <family val="2"/>
    </font>
    <font>
      <b/>
      <sz val="14"/>
      <name val="Calibri"/>
      <family val="2"/>
    </font>
    <font>
      <b/>
      <i/>
      <sz val="16"/>
      <name val="Calibri"/>
      <family val="2"/>
    </font>
    <font>
      <i/>
      <sz val="11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5" fillId="0" borderId="0" xfId="0" applyNumberFormat="1" applyFont="1"/>
    <xf numFmtId="3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3" fontId="1" fillId="0" borderId="1" xfId="0" applyNumberFormat="1" applyFont="1" applyBorder="1"/>
    <xf numFmtId="0" fontId="0" fillId="0" borderId="2" xfId="0" applyNumberFormat="1" applyFont="1" applyBorder="1"/>
    <xf numFmtId="0" fontId="6" fillId="0" borderId="0" xfId="0" applyNumberFormat="1" applyFont="1"/>
    <xf numFmtId="0" fontId="7" fillId="0" borderId="0" xfId="0" applyNumberFormat="1" applyFont="1"/>
    <xf numFmtId="3" fontId="0" fillId="0" borderId="0" xfId="0" applyNumberFormat="1" applyFont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2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8" fillId="0" borderId="0" xfId="0" applyNumberFormat="1" applyFont="1"/>
    <xf numFmtId="164" fontId="0" fillId="0" borderId="0" xfId="0" applyNumberFormat="1" applyFont="1"/>
    <xf numFmtId="1" fontId="0" fillId="0" borderId="0" xfId="0" applyNumberFormat="1" applyFont="1"/>
    <xf numFmtId="2" fontId="0" fillId="0" borderId="0" xfId="0" applyNumberFormat="1" applyFont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3" fontId="0" fillId="3" borderId="3" xfId="0" applyNumberFormat="1" applyFont="1" applyFill="1" applyBorder="1"/>
    <xf numFmtId="0" fontId="0" fillId="0" borderId="0" xfId="0" applyNumberFormat="1" applyFont="1" applyAlignment="1">
      <alignment horizontal="left"/>
    </xf>
    <xf numFmtId="3" fontId="0" fillId="3" borderId="0" xfId="0" applyNumberFormat="1" applyFont="1" applyFill="1" applyBorder="1"/>
    <xf numFmtId="3" fontId="9" fillId="0" borderId="0" xfId="0" applyNumberFormat="1" applyFont="1"/>
    <xf numFmtId="0" fontId="1" fillId="0" borderId="0" xfId="0" applyNumberFormat="1" applyFont="1"/>
    <xf numFmtId="0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</xdr:row>
      <xdr:rowOff>180974</xdr:rowOff>
    </xdr:from>
    <xdr:to>
      <xdr:col>8</xdr:col>
      <xdr:colOff>187504</xdr:colOff>
      <xdr:row>2</xdr:row>
      <xdr:rowOff>290829</xdr:rowOff>
    </xdr:to>
    <xdr:pic>
      <xdr:nvPicPr>
        <xdr:cNvPr id="4" name="Picture 3" descr="Grundarfjarðarbær lógó | Grundarfjörður">
          <a:extLst>
            <a:ext uri="{FF2B5EF4-FFF2-40B4-BE49-F238E27FC236}">
              <a16:creationId xmlns:a16="http://schemas.microsoft.com/office/drawing/2014/main" id="{7009849A-7D9C-4FAD-BEE0-D41E3221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371474"/>
          <a:ext cx="673279" cy="300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7"/>
  <sheetViews>
    <sheetView showGridLines="0" tabSelected="1" workbookViewId="0">
      <selection activeCell="B8" sqref="B8"/>
    </sheetView>
  </sheetViews>
  <sheetFormatPr defaultRowHeight="15"/>
  <cols>
    <col min="1" max="1" width="12" customWidth="1"/>
    <col min="2" max="2" width="40" customWidth="1"/>
    <col min="3" max="4" width="7" customWidth="1"/>
    <col min="5" max="5" width="15" style="13" customWidth="1"/>
    <col min="6" max="6" width="1.85546875" style="13" customWidth="1"/>
    <col min="7" max="7" width="4.28515625" style="13" customWidth="1"/>
    <col min="8" max="8" width="15" style="13" customWidth="1"/>
    <col min="9" max="9" width="9.140625" style="13" customWidth="1"/>
    <col min="14" max="14" width="36.140625" customWidth="1"/>
  </cols>
  <sheetData>
    <row r="3" spans="1:8" ht="26.25">
      <c r="D3" s="1" t="s">
        <v>0</v>
      </c>
    </row>
    <row r="5" spans="1:8" ht="18.75">
      <c r="A5" s="2" t="s">
        <v>1</v>
      </c>
      <c r="D5" s="3" t="s">
        <v>34</v>
      </c>
    </row>
    <row r="6" spans="1:8" ht="18.75">
      <c r="A6" s="2" t="s">
        <v>2</v>
      </c>
      <c r="D6" s="3" t="s">
        <v>3</v>
      </c>
    </row>
    <row r="8" spans="1:8">
      <c r="F8" s="6" t="s">
        <v>4</v>
      </c>
      <c r="G8" s="29" t="s">
        <v>65</v>
      </c>
    </row>
    <row r="9" spans="1:8">
      <c r="F9" s="6" t="s">
        <v>5</v>
      </c>
      <c r="G9" s="13" t="s">
        <v>32</v>
      </c>
    </row>
    <row r="10" spans="1:8" ht="21">
      <c r="A10" s="4" t="s">
        <v>6</v>
      </c>
    </row>
    <row r="12" spans="1:8">
      <c r="A12" s="23" t="s">
        <v>7</v>
      </c>
      <c r="B12" s="23" t="s">
        <v>8</v>
      </c>
      <c r="C12" s="23" t="s">
        <v>8</v>
      </c>
      <c r="D12" s="23" t="s">
        <v>8</v>
      </c>
      <c r="E12" s="23" t="s">
        <v>8</v>
      </c>
      <c r="F12" s="23" t="s">
        <v>8</v>
      </c>
      <c r="G12" s="23" t="s">
        <v>8</v>
      </c>
      <c r="H12" s="23" t="s">
        <v>9</v>
      </c>
    </row>
    <row r="13" spans="1:8">
      <c r="A13" s="5" t="s">
        <v>10</v>
      </c>
      <c r="H13" s="13">
        <f>H37</f>
        <v>0</v>
      </c>
    </row>
    <row r="14" spans="1:8">
      <c r="A14" s="5" t="s">
        <v>41</v>
      </c>
      <c r="H14" s="13">
        <f>H60</f>
        <v>0</v>
      </c>
    </row>
    <row r="15" spans="1:8">
      <c r="A15" s="5" t="s">
        <v>58</v>
      </c>
      <c r="H15" s="13">
        <f>H67</f>
        <v>0</v>
      </c>
    </row>
    <row r="16" spans="1:8">
      <c r="A16" s="7" t="s">
        <v>11</v>
      </c>
      <c r="B16" s="8"/>
      <c r="C16" s="8"/>
      <c r="D16" s="8"/>
      <c r="E16" s="14"/>
      <c r="F16" s="14"/>
      <c r="G16" s="14"/>
      <c r="H16" s="9">
        <f>SUM(H13:H15)</f>
        <v>0</v>
      </c>
    </row>
    <row r="18" spans="1:7">
      <c r="B18" s="2" t="s">
        <v>12</v>
      </c>
      <c r="C18" s="10"/>
      <c r="D18" s="10"/>
      <c r="E18" s="15"/>
      <c r="F18" s="15"/>
      <c r="G18" s="15"/>
    </row>
    <row r="19" spans="1:7">
      <c r="B19" s="2" t="s">
        <v>13</v>
      </c>
      <c r="C19" s="10" t="s">
        <v>32</v>
      </c>
      <c r="D19" s="10"/>
      <c r="E19" s="15"/>
      <c r="F19" s="16" t="s">
        <v>14</v>
      </c>
      <c r="G19" s="15" t="s">
        <v>66</v>
      </c>
    </row>
    <row r="20" spans="1:7">
      <c r="B20" s="2" t="s">
        <v>15</v>
      </c>
      <c r="C20" s="10" t="s">
        <v>33</v>
      </c>
      <c r="D20" s="10"/>
      <c r="E20" s="15"/>
      <c r="F20" s="15"/>
      <c r="G20" s="15"/>
    </row>
    <row r="21" spans="1:7">
      <c r="B21" s="2" t="s">
        <v>16</v>
      </c>
      <c r="C21" s="10"/>
      <c r="D21" s="10"/>
      <c r="E21" s="15"/>
      <c r="F21" s="15"/>
      <c r="G21" s="15"/>
    </row>
    <row r="31" spans="1:7" ht="21">
      <c r="A31" s="4" t="s">
        <v>17</v>
      </c>
    </row>
    <row r="33" spans="1:23">
      <c r="A33" s="23" t="s">
        <v>18</v>
      </c>
      <c r="B33" s="23" t="s">
        <v>19</v>
      </c>
      <c r="C33" s="24" t="s">
        <v>20</v>
      </c>
      <c r="D33" s="24" t="s">
        <v>21</v>
      </c>
      <c r="E33" s="25" t="s">
        <v>39</v>
      </c>
      <c r="F33" s="25" t="s">
        <v>8</v>
      </c>
      <c r="G33" s="25" t="s">
        <v>8</v>
      </c>
      <c r="H33" s="25" t="s">
        <v>40</v>
      </c>
    </row>
    <row r="34" spans="1:23" ht="18.75">
      <c r="A34" s="11" t="s">
        <v>10</v>
      </c>
    </row>
    <row r="35" spans="1:23" ht="15.75">
      <c r="A35">
        <v>1</v>
      </c>
      <c r="B35" s="12" t="s">
        <v>42</v>
      </c>
    </row>
    <row r="36" spans="1:23">
      <c r="A36">
        <v>1.1000000000000001</v>
      </c>
      <c r="B36" t="s">
        <v>36</v>
      </c>
      <c r="C36">
        <v>1</v>
      </c>
      <c r="D36" t="s">
        <v>37</v>
      </c>
      <c r="E36" s="26">
        <v>0</v>
      </c>
      <c r="H36" s="13">
        <f>C36*E36</f>
        <v>0</v>
      </c>
    </row>
    <row r="37" spans="1:23" ht="15.75">
      <c r="G37" s="17" t="s">
        <v>23</v>
      </c>
      <c r="H37" s="6">
        <f>H36</f>
        <v>0</v>
      </c>
    </row>
    <row r="38" spans="1:23" ht="18.75">
      <c r="A38" s="11" t="s">
        <v>41</v>
      </c>
    </row>
    <row r="39" spans="1:23" ht="15.75">
      <c r="A39" s="21">
        <v>2.0699999999999998</v>
      </c>
      <c r="B39" s="12" t="s">
        <v>24</v>
      </c>
    </row>
    <row r="40" spans="1:23">
      <c r="A40" s="23" t="s">
        <v>18</v>
      </c>
      <c r="B40" s="23" t="s">
        <v>19</v>
      </c>
      <c r="C40" s="24" t="s">
        <v>20</v>
      </c>
      <c r="D40" s="24" t="s">
        <v>21</v>
      </c>
      <c r="E40" s="25" t="s">
        <v>39</v>
      </c>
      <c r="F40" s="25"/>
      <c r="G40" s="25"/>
      <c r="H40" s="25" t="s">
        <v>40</v>
      </c>
    </row>
    <row r="41" spans="1:23" ht="15.75">
      <c r="A41" s="20">
        <v>2.1</v>
      </c>
      <c r="B41" s="12" t="s">
        <v>38</v>
      </c>
    </row>
    <row r="42" spans="1:23">
      <c r="A42" s="2" t="s">
        <v>35</v>
      </c>
      <c r="B42" t="s">
        <v>26</v>
      </c>
      <c r="C42">
        <v>224</v>
      </c>
      <c r="D42" s="27" t="s">
        <v>25</v>
      </c>
      <c r="E42" s="26">
        <v>0</v>
      </c>
      <c r="H42" s="13">
        <f t="shared" ref="H42:H45" si="0">C42*E42</f>
        <v>0</v>
      </c>
    </row>
    <row r="43" spans="1:23">
      <c r="A43" s="2" t="s">
        <v>35</v>
      </c>
      <c r="B43" t="s">
        <v>27</v>
      </c>
      <c r="C43">
        <v>24</v>
      </c>
      <c r="D43" s="27" t="s">
        <v>22</v>
      </c>
      <c r="E43" s="26">
        <v>0</v>
      </c>
      <c r="H43" s="13">
        <f t="shared" si="0"/>
        <v>0</v>
      </c>
    </row>
    <row r="44" spans="1:23">
      <c r="A44" s="2" t="s">
        <v>35</v>
      </c>
      <c r="B44" t="s">
        <v>28</v>
      </c>
      <c r="C44">
        <v>24</v>
      </c>
      <c r="D44" s="27" t="s">
        <v>22</v>
      </c>
      <c r="E44" s="26">
        <v>0</v>
      </c>
      <c r="H44" s="13">
        <f t="shared" si="0"/>
        <v>0</v>
      </c>
      <c r="U44" s="13"/>
    </row>
    <row r="45" spans="1:23">
      <c r="A45" s="2" t="s">
        <v>35</v>
      </c>
      <c r="B45" t="s">
        <v>29</v>
      </c>
      <c r="C45">
        <v>16</v>
      </c>
      <c r="D45" s="27" t="s">
        <v>22</v>
      </c>
      <c r="E45" s="26">
        <v>0</v>
      </c>
      <c r="H45" s="13">
        <f t="shared" si="0"/>
        <v>0</v>
      </c>
      <c r="U45" s="13"/>
    </row>
    <row r="46" spans="1:23">
      <c r="A46" s="2" t="s">
        <v>35</v>
      </c>
      <c r="B46" t="s">
        <v>30</v>
      </c>
      <c r="C46">
        <v>224</v>
      </c>
      <c r="D46" s="27" t="s">
        <v>25</v>
      </c>
      <c r="E46" s="26">
        <v>0</v>
      </c>
      <c r="H46" s="13">
        <f t="shared" ref="H46:H51" si="1">C46*E46</f>
        <v>0</v>
      </c>
      <c r="U46" s="13"/>
    </row>
    <row r="47" spans="1:23">
      <c r="A47">
        <v>2.2000000000000002</v>
      </c>
      <c r="B47" t="s">
        <v>49</v>
      </c>
      <c r="C47">
        <v>100</v>
      </c>
      <c r="D47" s="27" t="s">
        <v>25</v>
      </c>
      <c r="E47" s="26">
        <v>0</v>
      </c>
      <c r="H47" s="13">
        <f t="shared" si="1"/>
        <v>0</v>
      </c>
      <c r="U47" s="13"/>
    </row>
    <row r="48" spans="1:23">
      <c r="A48">
        <v>2.2999999999999998</v>
      </c>
      <c r="B48" t="s">
        <v>50</v>
      </c>
      <c r="C48">
        <v>100</v>
      </c>
      <c r="D48" s="27" t="s">
        <v>25</v>
      </c>
      <c r="E48" s="26">
        <v>0</v>
      </c>
      <c r="H48" s="13">
        <f t="shared" si="1"/>
        <v>0</v>
      </c>
      <c r="U48" s="13"/>
      <c r="W48" s="13"/>
    </row>
    <row r="49" spans="1:23">
      <c r="A49">
        <v>2.4</v>
      </c>
      <c r="B49" t="s">
        <v>51</v>
      </c>
      <c r="C49">
        <v>225</v>
      </c>
      <c r="D49" s="27" t="s">
        <v>25</v>
      </c>
      <c r="E49" s="26">
        <v>0</v>
      </c>
      <c r="H49" s="13">
        <f t="shared" si="1"/>
        <v>0</v>
      </c>
      <c r="U49" s="13"/>
      <c r="W49" s="13"/>
    </row>
    <row r="50" spans="1:23">
      <c r="A50">
        <v>2.5</v>
      </c>
      <c r="B50" t="s">
        <v>52</v>
      </c>
      <c r="C50">
        <v>224</v>
      </c>
      <c r="D50" s="27" t="s">
        <v>25</v>
      </c>
      <c r="E50" s="26">
        <v>0</v>
      </c>
      <c r="H50" s="13">
        <f t="shared" si="1"/>
        <v>0</v>
      </c>
      <c r="U50" s="13"/>
    </row>
    <row r="51" spans="1:23">
      <c r="A51">
        <v>2.6</v>
      </c>
      <c r="B51" t="s">
        <v>53</v>
      </c>
      <c r="C51">
        <v>224</v>
      </c>
      <c r="D51" s="27" t="s">
        <v>25</v>
      </c>
      <c r="E51" s="26">
        <v>0</v>
      </c>
      <c r="H51" s="13">
        <f t="shared" si="1"/>
        <v>0</v>
      </c>
      <c r="U51" s="13"/>
    </row>
    <row r="52" spans="1:23">
      <c r="A52">
        <v>2.7</v>
      </c>
      <c r="B52" t="s">
        <v>54</v>
      </c>
      <c r="C52">
        <v>13</v>
      </c>
      <c r="D52" s="27" t="s">
        <v>25</v>
      </c>
      <c r="E52" s="26">
        <v>0</v>
      </c>
      <c r="H52" s="13">
        <f t="shared" ref="H52:H53" si="2">C52*E52</f>
        <v>0</v>
      </c>
    </row>
    <row r="53" spans="1:23">
      <c r="A53">
        <v>2.8</v>
      </c>
      <c r="B53" t="s">
        <v>55</v>
      </c>
      <c r="C53">
        <v>48</v>
      </c>
      <c r="D53" s="27" t="s">
        <v>22</v>
      </c>
      <c r="E53" s="26">
        <v>0</v>
      </c>
      <c r="H53" s="13">
        <f t="shared" si="2"/>
        <v>0</v>
      </c>
    </row>
    <row r="54" spans="1:23">
      <c r="A54">
        <v>2.9</v>
      </c>
      <c r="B54" t="s">
        <v>56</v>
      </c>
      <c r="C54">
        <v>24</v>
      </c>
      <c r="D54" s="27" t="s">
        <v>22</v>
      </c>
      <c r="E54" s="26">
        <v>0</v>
      </c>
      <c r="H54" s="13">
        <f>C54*E54</f>
        <v>0</v>
      </c>
    </row>
    <row r="55" spans="1:23">
      <c r="A55" s="22">
        <v>2.1</v>
      </c>
      <c r="B55" t="s">
        <v>43</v>
      </c>
      <c r="C55">
        <v>24</v>
      </c>
      <c r="D55" s="27" t="s">
        <v>22</v>
      </c>
      <c r="E55" s="26">
        <v>0</v>
      </c>
      <c r="H55" s="13">
        <f>C55*E55</f>
        <v>0</v>
      </c>
    </row>
    <row r="56" spans="1:23">
      <c r="A56">
        <v>2.11</v>
      </c>
      <c r="B56" t="s">
        <v>44</v>
      </c>
      <c r="D56" s="27"/>
      <c r="E56" s="26"/>
    </row>
    <row r="57" spans="1:23">
      <c r="A57" s="2" t="s">
        <v>35</v>
      </c>
      <c r="B57" t="s">
        <v>45</v>
      </c>
      <c r="C57">
        <v>50</v>
      </c>
      <c r="D57" s="27" t="s">
        <v>22</v>
      </c>
      <c r="E57" s="26">
        <v>0</v>
      </c>
      <c r="H57" s="13">
        <f>C57*E57</f>
        <v>0</v>
      </c>
    </row>
    <row r="58" spans="1:23">
      <c r="A58" s="2" t="s">
        <v>35</v>
      </c>
      <c r="B58" t="s">
        <v>46</v>
      </c>
      <c r="C58">
        <v>16</v>
      </c>
      <c r="D58" s="27" t="s">
        <v>22</v>
      </c>
      <c r="E58" s="26">
        <v>0</v>
      </c>
      <c r="H58" s="13">
        <f>C58*E58</f>
        <v>0</v>
      </c>
    </row>
    <row r="59" spans="1:23">
      <c r="A59" s="2">
        <v>2.12</v>
      </c>
      <c r="B59" t="s">
        <v>47</v>
      </c>
      <c r="C59">
        <v>1</v>
      </c>
      <c r="D59" s="27" t="s">
        <v>48</v>
      </c>
      <c r="E59" s="28">
        <v>0</v>
      </c>
      <c r="H59" s="13">
        <f>C59*E59</f>
        <v>0</v>
      </c>
    </row>
    <row r="60" spans="1:23" ht="15.75">
      <c r="G60" s="17" t="s">
        <v>57</v>
      </c>
      <c r="H60" s="6">
        <f>SUM(H42:H59)</f>
        <v>0</v>
      </c>
    </row>
    <row r="62" spans="1:23">
      <c r="E62" s="6" t="s">
        <v>59</v>
      </c>
      <c r="G62" s="18" t="s">
        <v>31</v>
      </c>
      <c r="H62" s="13">
        <f>H60+H37</f>
        <v>0</v>
      </c>
    </row>
    <row r="63" spans="1:23">
      <c r="A63">
        <v>9</v>
      </c>
      <c r="B63" s="30" t="s">
        <v>58</v>
      </c>
      <c r="E63" s="6"/>
      <c r="G63" s="18"/>
    </row>
    <row r="64" spans="1:23">
      <c r="A64" s="23" t="s">
        <v>18</v>
      </c>
      <c r="B64" s="23" t="s">
        <v>19</v>
      </c>
      <c r="C64" s="24" t="s">
        <v>20</v>
      </c>
      <c r="D64" s="24" t="s">
        <v>21</v>
      </c>
      <c r="E64" s="25" t="s">
        <v>39</v>
      </c>
      <c r="F64" s="25"/>
      <c r="G64" s="25"/>
      <c r="H64" s="25" t="s">
        <v>40</v>
      </c>
    </row>
    <row r="65" spans="1:8">
      <c r="A65" s="19">
        <v>9.1</v>
      </c>
      <c r="B65" s="31" t="s">
        <v>60</v>
      </c>
      <c r="C65" s="31">
        <v>50</v>
      </c>
      <c r="D65" s="31" t="s">
        <v>61</v>
      </c>
      <c r="E65" s="26">
        <v>0</v>
      </c>
      <c r="H65" s="13">
        <f>C65*E65</f>
        <v>0</v>
      </c>
    </row>
    <row r="66" spans="1:8">
      <c r="A66">
        <v>9.1</v>
      </c>
      <c r="B66" s="31" t="s">
        <v>62</v>
      </c>
      <c r="C66" s="31">
        <v>50</v>
      </c>
      <c r="D66" s="31" t="s">
        <v>63</v>
      </c>
      <c r="E66" s="26">
        <v>0</v>
      </c>
      <c r="H66" s="13">
        <f>C66*E66</f>
        <v>0</v>
      </c>
    </row>
    <row r="67" spans="1:8">
      <c r="E67" s="6" t="s">
        <v>64</v>
      </c>
      <c r="H67" s="13">
        <f>SUM(H65:H66)</f>
        <v>0</v>
      </c>
    </row>
  </sheetData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Kostnaðaráætlun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Fannar Þór  Þorfinnsson</dc:creator>
  <cp:lastModifiedBy>Fannar Þór  Þorfinnsson</cp:lastModifiedBy>
  <dcterms:created xsi:type="dcterms:W3CDTF">2022-01-20T12:27:20Z</dcterms:created>
  <dcterms:modified xsi:type="dcterms:W3CDTF">2022-02-07T15:42:23Z</dcterms:modified>
</cp:coreProperties>
</file>